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2021" sheetId="1" r:id="rId1"/>
  </sheets>
  <definedNames>
    <definedName name="_Hlk482798510" localSheetId="0">'цена 2021'!#REF!</definedName>
    <definedName name="_Hlk482798528" localSheetId="0">'цена 2021'!#REF!</definedName>
  </definedNames>
  <calcPr fullCalcOnLoad="1"/>
</workbook>
</file>

<file path=xl/sharedStrings.xml><?xml version="1.0" encoding="utf-8"?>
<sst xmlns="http://schemas.openxmlformats.org/spreadsheetml/2006/main" count="44" uniqueCount="31">
  <si>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</si>
  <si>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</si>
  <si>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</si>
  <si>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</si>
  <si>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</si>
  <si>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</si>
  <si>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</si>
  <si>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Лесополоса.</t>
  </si>
  <si>
    <t xml:space="preserve">Веревочный городок, лазертаг и т.д. </t>
  </si>
  <si>
    <t>Грунт. Наличие фундамента от ранее размещенного аттракциона. Есть возможность подключения эл. энергии.</t>
  </si>
  <si>
    <t>S 1000 м2 (ширина до 20 м  длина до 50 м)</t>
  </si>
  <si>
    <t>№ Площадки (лота) на схеме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</si>
  <si>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</si>
  <si>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</si>
  <si>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</si>
  <si>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</si>
  <si>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Механические аттракционы больших форм. (Типа: цепочная карусель, Джеты). Прочие аттракционы.</t>
  </si>
  <si>
    <t>Передвижной цирк. Передвижной зоопарк. Аттракционы механизированные  больших форм.Прочее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</si>
  <si>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</si>
  <si>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</si>
  <si>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</si>
  <si>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</si>
  <si>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</si>
  <si>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</si>
  <si>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</si>
  <si>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</si>
  <si>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</si>
  <si>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>Определение начального размера платы за размещение объекта для развлечения</t>
  </si>
  <si>
    <t>Цена права размещения передвижного аттракциона (руб.) на 1 день выходной или праздничный  за 1 м2</t>
  </si>
  <si>
    <t>S 400 м2 (ширина до 20 м,  длина до 20 м)</t>
  </si>
  <si>
    <t xml:space="preserve">Приложение №2
к Аукционной документации на право заключения договора размещения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срок до 5 лет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</si>
</sst>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1" max="1" width="6.57421875" style="8" customWidth="1"/>
    <col min="2" max="2" width="46.7109375" style="8" customWidth="1"/>
    <col min="3" max="3" width="26.7109375" style="8" customWidth="1"/>
    <col min="4" max="4" width="27.7109375" style="8" customWidth="1"/>
    <col min="5" max="5" width="12.00390625" style="8" customWidth="1"/>
    <col min="6" max="6" width="17.28125" style="8" customWidth="1"/>
    <col min="7" max="7" width="15.7109375" style="1" customWidth="1"/>
    <col min="8" max="8" width="17.57421875" style="0" hidden="1" customWidth="1"/>
    <col min="9" max="10" width="9.140625" style="0" customWidth="1"/>
  </cols>
  <sheetData>
    <row r="1" spans="5:9" ht="108" customHeight="1">
      <c r="E1" s="19" t="s">
        <v>30</v>
      </c>
      <c r="F1" s="19"/>
      <c r="G1" s="19"/>
      <c r="H1" s="19"/>
      <c r="I1" s="19"/>
    </row>
    <row r="2" spans="1:7" ht="15.75">
      <c r="A2" s="16" t="s">
        <v>27</v>
      </c>
      <c r="B2" s="16"/>
      <c r="C2" s="16"/>
      <c r="D2" s="16"/>
      <c r="E2" s="16"/>
      <c r="F2" s="16"/>
      <c r="G2" s="17"/>
    </row>
    <row r="4" spans="1:7" ht="55.5" customHeight="1">
      <c r="A4" s="18" t="s">
        <v>26</v>
      </c>
      <c r="B4" s="18"/>
      <c r="C4" s="18"/>
      <c r="D4" s="18"/>
      <c r="E4" s="18"/>
      <c r="F4" s="18"/>
      <c r="G4" s="19"/>
    </row>
    <row r="6" spans="1:8" ht="102" customHeight="1">
      <c r="A6" s="2" t="s">
        <v>11</v>
      </c>
      <c r="B6" s="2" t="s">
        <v>0</v>
      </c>
      <c r="C6" s="2" t="s">
        <v>14</v>
      </c>
      <c r="D6" s="2" t="s">
        <v>1</v>
      </c>
      <c r="E6" s="2" t="s">
        <v>2</v>
      </c>
      <c r="F6" s="2" t="s">
        <v>13</v>
      </c>
      <c r="G6" s="3" t="s">
        <v>12</v>
      </c>
      <c r="H6" s="3" t="s">
        <v>28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7">
        <v>6</v>
      </c>
      <c r="G7" s="4">
        <v>7</v>
      </c>
      <c r="H7" s="9">
        <v>8</v>
      </c>
    </row>
    <row r="8" spans="1:8" ht="54.75" customHeight="1">
      <c r="A8" s="3">
        <v>4</v>
      </c>
      <c r="B8" s="3" t="s">
        <v>18</v>
      </c>
      <c r="C8" s="3" t="s">
        <v>19</v>
      </c>
      <c r="D8" s="3" t="s">
        <v>24</v>
      </c>
      <c r="E8" s="3" t="s">
        <v>6</v>
      </c>
      <c r="F8" s="15">
        <v>77745.33711626242</v>
      </c>
      <c r="G8" s="5">
        <f>F8/560</f>
        <v>138.8309591361829</v>
      </c>
      <c r="H8" s="13">
        <f>19*104%/100%</f>
        <v>19.76</v>
      </c>
    </row>
    <row r="9" spans="1:8" ht="54.75" customHeight="1">
      <c r="A9" s="6">
        <v>5</v>
      </c>
      <c r="B9" s="6" t="s">
        <v>16</v>
      </c>
      <c r="C9" s="6" t="s">
        <v>23</v>
      </c>
      <c r="D9" s="3" t="s">
        <v>9</v>
      </c>
      <c r="E9" s="3" t="s">
        <v>6</v>
      </c>
      <c r="F9" s="14">
        <v>84654.70894899202</v>
      </c>
      <c r="G9" s="5">
        <f>F9/980</f>
        <v>86.38235607040002</v>
      </c>
      <c r="H9" s="13">
        <f>12*104%/100%</f>
        <v>12.48</v>
      </c>
    </row>
    <row r="10" spans="1:8" ht="39" customHeight="1">
      <c r="A10" s="3">
        <v>6</v>
      </c>
      <c r="B10" s="3" t="s">
        <v>8</v>
      </c>
      <c r="C10" s="3" t="s">
        <v>10</v>
      </c>
      <c r="D10" s="3" t="s">
        <v>7</v>
      </c>
      <c r="E10" s="3" t="s">
        <v>6</v>
      </c>
      <c r="F10" s="15">
        <v>39046.04159672321</v>
      </c>
      <c r="G10" s="5">
        <f>F10/1000</f>
        <v>39.046041596723214</v>
      </c>
      <c r="H10" s="13">
        <f>5*104%/100%</f>
        <v>5.2</v>
      </c>
    </row>
    <row r="11" spans="1:10" s="1" customFormat="1" ht="51" customHeight="1">
      <c r="A11" s="3">
        <v>14</v>
      </c>
      <c r="B11" s="11" t="s">
        <v>17</v>
      </c>
      <c r="C11" s="10" t="s">
        <v>22</v>
      </c>
      <c r="D11" s="12" t="s">
        <v>9</v>
      </c>
      <c r="E11" s="3" t="s">
        <v>6</v>
      </c>
      <c r="F11" s="15">
        <v>45609.88400517121</v>
      </c>
      <c r="G11" s="5">
        <f>F11/528</f>
        <v>86.38235607040002</v>
      </c>
      <c r="H11" s="13">
        <f>5*104%/100%</f>
        <v>5.2</v>
      </c>
      <c r="J11"/>
    </row>
    <row r="12" spans="1:10" s="1" customFormat="1" ht="51" customHeight="1">
      <c r="A12" s="3">
        <v>15</v>
      </c>
      <c r="B12" s="11" t="s">
        <v>20</v>
      </c>
      <c r="C12" s="10" t="s">
        <v>21</v>
      </c>
      <c r="D12" s="12" t="s">
        <v>9</v>
      </c>
      <c r="E12" s="3" t="s">
        <v>6</v>
      </c>
      <c r="F12" s="15">
        <v>26279.702691840004</v>
      </c>
      <c r="G12" s="5">
        <f>F12/144</f>
        <v>182.49793536000004</v>
      </c>
      <c r="H12" s="13">
        <f>6*104%/100%</f>
        <v>6.24</v>
      </c>
      <c r="J12"/>
    </row>
    <row r="13" spans="1:10" s="1" customFormat="1" ht="51" customHeight="1">
      <c r="A13" s="3">
        <v>16</v>
      </c>
      <c r="B13" s="11" t="s">
        <v>16</v>
      </c>
      <c r="C13" s="10" t="s">
        <v>29</v>
      </c>
      <c r="D13" s="12" t="s">
        <v>9</v>
      </c>
      <c r="E13" s="3" t="s">
        <v>6</v>
      </c>
      <c r="F13" s="15">
        <v>34707.45734676481</v>
      </c>
      <c r="G13" s="5">
        <f>F13/400</f>
        <v>86.76864336691202</v>
      </c>
      <c r="H13" s="13"/>
      <c r="J13"/>
    </row>
    <row r="14" spans="1:10" s="1" customFormat="1" ht="51" customHeight="1">
      <c r="A14" s="3">
        <v>17</v>
      </c>
      <c r="B14" s="11" t="s">
        <v>16</v>
      </c>
      <c r="C14" s="10" t="s">
        <v>29</v>
      </c>
      <c r="D14" s="12" t="s">
        <v>9</v>
      </c>
      <c r="E14" s="3" t="s">
        <v>6</v>
      </c>
      <c r="F14" s="15">
        <v>34707.45734676481</v>
      </c>
      <c r="G14" s="5">
        <f>F14/400</f>
        <v>86.76864336691202</v>
      </c>
      <c r="H14" s="13"/>
      <c r="J14"/>
    </row>
    <row r="15" spans="1:7" ht="132.75" customHeight="1">
      <c r="A15" s="20" t="s">
        <v>25</v>
      </c>
      <c r="B15" s="21"/>
      <c r="C15" s="21"/>
      <c r="D15" s="21"/>
      <c r="E15" s="21"/>
      <c r="F15" s="21"/>
      <c r="G15" s="21"/>
    </row>
    <row r="16" spans="1:7" ht="15.75">
      <c r="A16" s="22" t="s">
        <v>15</v>
      </c>
      <c r="B16" s="22"/>
      <c r="C16" s="22"/>
      <c r="D16" s="22"/>
      <c r="E16" s="22"/>
      <c r="F16" s="22"/>
      <c r="G16" s="23"/>
    </row>
  </sheetData>
  <sheetProtection/>
  <mergeCells count="5">
    <mergeCell ref="A2:G2"/>
    <mergeCell ref="A4:G4"/>
    <mergeCell ref="A15:G15"/>
    <mergeCell ref="A16:G16"/>
    <mergeCell ref="E1:I1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2022-11-10T11:14:57Z</dcterms:modified>
  <cp:category/>
  <cp:version/>
  <cp:contentType/>
  <cp:contentStatus/>
</cp:coreProperties>
</file>