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3360" windowWidth="8970" windowHeight="9135" activeTab="0"/>
  </bookViews>
  <sheets>
    <sheet name="1gr" sheetId="1" r:id="rId1"/>
  </sheets>
  <definedNames>
    <definedName name="_xlnm.Print_Titles" localSheetId="0">'1gr'!$5:$8</definedName>
    <definedName name="_xlnm.Print_Area" localSheetId="0">'1gr'!$A$1:$P$9</definedName>
  </definedNames>
  <calcPr fullCalcOnLoad="1"/>
</workbook>
</file>

<file path=xl/sharedStrings.xml><?xml version="1.0" encoding="utf-8"?>
<sst xmlns="http://schemas.openxmlformats.org/spreadsheetml/2006/main" count="46" uniqueCount="21">
  <si>
    <t>смерти</t>
  </si>
  <si>
    <t>N</t>
  </si>
  <si>
    <t>рождения</t>
  </si>
  <si>
    <t>увелич.</t>
  </si>
  <si>
    <t>браки</t>
  </si>
  <si>
    <t>расторж.брака</t>
  </si>
  <si>
    <t xml:space="preserve">по регистрации актов гражданского состояния </t>
  </si>
  <si>
    <t>установление отцовства</t>
  </si>
  <si>
    <t>усыновление/удочерение</t>
  </si>
  <si>
    <t>перемена ФИО</t>
  </si>
  <si>
    <t>уменьш %</t>
  </si>
  <si>
    <t xml:space="preserve">Группы </t>
  </si>
  <si>
    <t>Численность населения (тыс.чел)</t>
  </si>
  <si>
    <t>п</t>
  </si>
  <si>
    <t>Наименование района</t>
  </si>
  <si>
    <t>II</t>
  </si>
  <si>
    <t>Муниципальное образование «Город Березники»</t>
  </si>
  <si>
    <t>Сравнительный анализ работы отдела ЗАГС администрации г.Березники</t>
  </si>
  <si>
    <t>2022 год</t>
  </si>
  <si>
    <t>за 2 квартал 2022 и  2023 гг.</t>
  </si>
  <si>
    <t>2023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</si>
</sst>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0.000000000000%"/>
    <numFmt numFmtId="185" formatCode="0.0000000000000%"/>
    <numFmt numFmtId="186" formatCode="0.00000000000000%"/>
    <numFmt numFmtId="187" formatCode="0.000000000000000%"/>
    <numFmt numFmtId="188" formatCode="0.0000000000000000%"/>
    <numFmt numFmtId="189" formatCode="0.00000000000000000%"/>
    <numFmt numFmtId="190" formatCode="0.0"/>
    <numFmt numFmtId="191" formatCode="#,##0_ ;\-#,##0\ 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textRotation="90"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2" xfId="0" applyFont="1" applyBorder="1" applyAlignment="1">
      <alignment horizontal="center" wrapText="1"/>
    </xf>
    <xf numFmtId="0" fontId="1" fillId="0" borderId="22" xfId="0" applyFont="1" applyFill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23" xfId="0" applyFont="1" applyBorder="1" applyAlignment="1">
      <alignment horizontal="center" vertical="justify"/>
    </xf>
    <xf numFmtId="0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23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285750</xdr:colOff>
      <xdr:row>9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5720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209550</xdr:colOff>
      <xdr:row>9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62674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447675</xdr:colOff>
      <xdr:row>9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00488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02203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57150</xdr:colOff>
      <xdr:row>9</xdr:row>
      <xdr:rowOff>0</xdr:rowOff>
    </xdr:from>
    <xdr:ext cx="85725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114585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76200</xdr:colOff>
      <xdr:row>9</xdr:row>
      <xdr:rowOff>0</xdr:rowOff>
    </xdr:from>
    <xdr:ext cx="85725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120205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85725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137731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447675</xdr:colOff>
      <xdr:row>9</xdr:row>
      <xdr:rowOff>0</xdr:rowOff>
    </xdr:from>
    <xdr:ext cx="85725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100488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13" name="Text Box 14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14" name="Text Box 15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zoomScale="115" zoomScaleNormal="115" zoomScalePageLayoutView="0" workbookViewId="0" topLeftCell="C1">
      <selection activeCell="Y9" sqref="Y9"/>
    </sheetView>
  </sheetViews>
  <sheetFormatPr defaultColWidth="9.00390625" defaultRowHeight="12.75"/>
  <cols>
    <col min="1" max="1" width="4.125" style="0" hidden="1" customWidth="1"/>
    <col min="2" max="2" width="3.375" style="6" hidden="1" customWidth="1"/>
    <col min="3" max="3" width="24.125" style="0" customWidth="1"/>
    <col min="4" max="4" width="8.875" style="0" customWidth="1"/>
    <col min="5" max="16" width="7.75390625" style="0" customWidth="1"/>
    <col min="17" max="17" width="8.125" style="0" customWidth="1"/>
    <col min="18" max="18" width="7.25390625" style="0" customWidth="1"/>
    <col min="19" max="19" width="8.25390625" style="0" customWidth="1"/>
    <col min="20" max="20" width="7.125" style="0" customWidth="1"/>
    <col min="21" max="21" width="7.25390625" style="0" customWidth="1"/>
    <col min="22" max="22" width="9.625" style="0" customWidth="1"/>
    <col min="23" max="23" width="7.125" style="0" customWidth="1"/>
    <col min="24" max="24" width="7.375" style="0" customWidth="1"/>
    <col min="25" max="25" width="7.875" style="0" customWidth="1"/>
  </cols>
  <sheetData>
    <row r="1" spans="1:25" ht="19.5" customHeight="1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6.5" customHeight="1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20.25" customHeight="1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1" ht="12" customHeight="1" thickBot="1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T4" s="10"/>
      <c r="U4" s="10"/>
    </row>
    <row r="5" spans="1:25" s="14" customFormat="1" ht="12" customHeight="1" thickBot="1">
      <c r="A5" s="47" t="s">
        <v>11</v>
      </c>
      <c r="B5" s="7" t="s">
        <v>1</v>
      </c>
      <c r="C5" s="13"/>
      <c r="D5" s="44" t="s">
        <v>12</v>
      </c>
      <c r="E5" s="58" t="s">
        <v>2</v>
      </c>
      <c r="F5" s="59"/>
      <c r="G5" s="60"/>
      <c r="H5" s="58" t="s">
        <v>0</v>
      </c>
      <c r="I5" s="59"/>
      <c r="J5" s="60"/>
      <c r="K5" s="58" t="s">
        <v>4</v>
      </c>
      <c r="L5" s="59"/>
      <c r="M5" s="60"/>
      <c r="N5" s="58" t="s">
        <v>5</v>
      </c>
      <c r="O5" s="59"/>
      <c r="P5" s="60"/>
      <c r="Q5" s="54" t="s">
        <v>7</v>
      </c>
      <c r="R5" s="55"/>
      <c r="S5" s="56"/>
      <c r="T5" s="54" t="s">
        <v>8</v>
      </c>
      <c r="U5" s="55"/>
      <c r="V5" s="56"/>
      <c r="W5" s="41"/>
      <c r="X5" s="42" t="s">
        <v>9</v>
      </c>
      <c r="Y5" s="43"/>
    </row>
    <row r="6" spans="1:25" s="14" customFormat="1" ht="12" customHeight="1">
      <c r="A6" s="48"/>
      <c r="B6" s="15" t="s">
        <v>13</v>
      </c>
      <c r="C6" s="16" t="s">
        <v>14</v>
      </c>
      <c r="D6" s="45"/>
      <c r="E6" s="50" t="s">
        <v>18</v>
      </c>
      <c r="F6" s="52" t="s">
        <v>20</v>
      </c>
      <c r="G6" s="34" t="s">
        <v>3</v>
      </c>
      <c r="H6" s="50" t="s">
        <v>18</v>
      </c>
      <c r="I6" s="52" t="s">
        <v>20</v>
      </c>
      <c r="J6" s="36" t="s">
        <v>3</v>
      </c>
      <c r="K6" s="50" t="s">
        <v>18</v>
      </c>
      <c r="L6" s="52" t="s">
        <v>20</v>
      </c>
      <c r="M6" s="34" t="s">
        <v>3</v>
      </c>
      <c r="N6" s="50" t="s">
        <v>18</v>
      </c>
      <c r="O6" s="52" t="s">
        <v>20</v>
      </c>
      <c r="P6" s="34" t="s">
        <v>3</v>
      </c>
      <c r="Q6" s="50" t="s">
        <v>18</v>
      </c>
      <c r="R6" s="52" t="s">
        <v>20</v>
      </c>
      <c r="S6" s="39" t="s">
        <v>3</v>
      </c>
      <c r="T6" s="50" t="s">
        <v>18</v>
      </c>
      <c r="U6" s="52" t="s">
        <v>20</v>
      </c>
      <c r="V6" s="39" t="s">
        <v>3</v>
      </c>
      <c r="W6" s="50" t="s">
        <v>18</v>
      </c>
      <c r="X6" s="52" t="s">
        <v>20</v>
      </c>
      <c r="Y6" s="39" t="s">
        <v>3</v>
      </c>
    </row>
    <row r="7" spans="1:25" s="14" customFormat="1" ht="12" customHeight="1" thickBot="1">
      <c r="A7" s="49"/>
      <c r="B7" s="8" t="s">
        <v>13</v>
      </c>
      <c r="C7" s="17"/>
      <c r="D7" s="46"/>
      <c r="E7" s="51"/>
      <c r="F7" s="53"/>
      <c r="G7" s="35" t="s">
        <v>10</v>
      </c>
      <c r="H7" s="51"/>
      <c r="I7" s="53"/>
      <c r="J7" s="37" t="s">
        <v>10</v>
      </c>
      <c r="K7" s="51"/>
      <c r="L7" s="53"/>
      <c r="M7" s="38" t="s">
        <v>10</v>
      </c>
      <c r="N7" s="51"/>
      <c r="O7" s="53"/>
      <c r="P7" s="38" t="s">
        <v>10</v>
      </c>
      <c r="Q7" s="51"/>
      <c r="R7" s="53"/>
      <c r="S7" s="40" t="s">
        <v>10</v>
      </c>
      <c r="T7" s="51"/>
      <c r="U7" s="53"/>
      <c r="V7" s="40" t="s">
        <v>10</v>
      </c>
      <c r="W7" s="51"/>
      <c r="X7" s="53"/>
      <c r="Y7" s="40" t="s">
        <v>10</v>
      </c>
    </row>
    <row r="8" spans="1:25" s="14" customFormat="1" ht="12" customHeight="1" thickBot="1">
      <c r="A8" s="19">
        <v>1</v>
      </c>
      <c r="B8" s="20">
        <v>2</v>
      </c>
      <c r="C8" s="17">
        <v>3</v>
      </c>
      <c r="D8" s="18">
        <v>4</v>
      </c>
      <c r="E8" s="9">
        <v>5</v>
      </c>
      <c r="F8" s="3">
        <v>6</v>
      </c>
      <c r="G8" s="4">
        <v>7</v>
      </c>
      <c r="H8" s="2">
        <v>8</v>
      </c>
      <c r="I8" s="3">
        <v>9</v>
      </c>
      <c r="J8" s="5">
        <v>10</v>
      </c>
      <c r="K8" s="2">
        <v>11</v>
      </c>
      <c r="L8" s="3">
        <v>12</v>
      </c>
      <c r="M8" s="4">
        <v>13</v>
      </c>
      <c r="N8" s="2">
        <v>14</v>
      </c>
      <c r="O8" s="3">
        <v>15</v>
      </c>
      <c r="P8" s="4">
        <v>16</v>
      </c>
      <c r="Q8" s="9">
        <v>5</v>
      </c>
      <c r="R8" s="3">
        <v>6</v>
      </c>
      <c r="S8" s="4">
        <v>7</v>
      </c>
      <c r="T8" s="2">
        <v>8</v>
      </c>
      <c r="U8" s="3">
        <v>9</v>
      </c>
      <c r="V8" s="5">
        <v>10</v>
      </c>
      <c r="W8" s="2">
        <v>11</v>
      </c>
      <c r="X8" s="3">
        <v>12</v>
      </c>
      <c r="Y8" s="4">
        <v>13</v>
      </c>
    </row>
    <row r="9" spans="1:25" ht="39.75" customHeight="1" thickBot="1">
      <c r="A9" s="26" t="s">
        <v>15</v>
      </c>
      <c r="B9" s="30">
        <v>1</v>
      </c>
      <c r="C9" s="33" t="s">
        <v>16</v>
      </c>
      <c r="D9" s="27">
        <v>148</v>
      </c>
      <c r="E9" s="28">
        <v>281</v>
      </c>
      <c r="F9" s="28">
        <v>266</v>
      </c>
      <c r="G9" s="29">
        <f>IF(E9&lt;&gt;0,((F9/E9*100)-100),"")</f>
        <v>-5.338078291814952</v>
      </c>
      <c r="H9" s="28">
        <v>586</v>
      </c>
      <c r="I9" s="28">
        <v>574</v>
      </c>
      <c r="J9" s="29">
        <f>IF(H9&lt;&gt;0,((I9/H9*100)-100),"")</f>
        <v>-2.0477815699658635</v>
      </c>
      <c r="K9" s="28">
        <v>182</v>
      </c>
      <c r="L9" s="28">
        <v>212</v>
      </c>
      <c r="M9" s="29">
        <f>IF(K9&lt;&gt;0,((L9/K9*100)-100),"")</f>
        <v>16.483516483516496</v>
      </c>
      <c r="N9" s="28">
        <v>179</v>
      </c>
      <c r="O9" s="28">
        <v>158</v>
      </c>
      <c r="P9" s="29">
        <f>IF(N9&lt;&gt;0,((O9/N9*100)-100),"")</f>
        <v>-11.731843575418992</v>
      </c>
      <c r="Q9" s="31">
        <v>90</v>
      </c>
      <c r="R9" s="31">
        <v>88</v>
      </c>
      <c r="S9" s="32">
        <f>IF(Q9&lt;&gt;0,((R9/Q9*100)-100),"")</f>
        <v>-2.2222222222222285</v>
      </c>
      <c r="T9" s="31">
        <v>2</v>
      </c>
      <c r="U9" s="31">
        <v>0</v>
      </c>
      <c r="V9" s="32">
        <f>IF(T9&lt;&gt;0,((U9/T9*100)-100),"")</f>
        <v>-100</v>
      </c>
      <c r="W9" s="31">
        <v>19</v>
      </c>
      <c r="X9" s="31">
        <v>28</v>
      </c>
      <c r="Y9" s="32">
        <f>IF(W9&lt;&gt;0,((X9/W9*100)-100),"")</f>
        <v>47.36842105263156</v>
      </c>
    </row>
    <row r="10" spans="1:17" ht="14.25">
      <c r="A10" s="21"/>
      <c r="B10" s="22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4:17" ht="12.7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</sheetData>
  <sheetProtection/>
  <mergeCells count="25">
    <mergeCell ref="N5:P5"/>
    <mergeCell ref="T6:T7"/>
    <mergeCell ref="W6:W7"/>
    <mergeCell ref="U6:U7"/>
    <mergeCell ref="Q5:S5"/>
    <mergeCell ref="T5:V5"/>
    <mergeCell ref="X6:X7"/>
    <mergeCell ref="A1:Y1"/>
    <mergeCell ref="A2:Y2"/>
    <mergeCell ref="A3:Y3"/>
    <mergeCell ref="E5:G5"/>
    <mergeCell ref="H5:J5"/>
    <mergeCell ref="K5:M5"/>
    <mergeCell ref="N6:N7"/>
    <mergeCell ref="Q6:Q7"/>
    <mergeCell ref="I6:I7"/>
    <mergeCell ref="L6:L7"/>
    <mergeCell ref="O6:O7"/>
    <mergeCell ref="R6:R7"/>
    <mergeCell ref="D5:D7"/>
    <mergeCell ref="A5:A7"/>
    <mergeCell ref="E6:E7"/>
    <mergeCell ref="F6:F7"/>
    <mergeCell ref="H6:H7"/>
    <mergeCell ref="K6:K7"/>
  </mergeCells>
  <printOptions/>
  <pageMargins left="0.3937007874015748" right="0.2362204724409449" top="0.5905511811023623" bottom="0.7874015748031497" header="0.5118110236220472" footer="0.5118110236220472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Архив ЗАГС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АТА</dc:creator>
  <cp:keywords/>
  <dc:description/>
  <cp:lastModifiedBy>user</cp:lastModifiedBy>
  <cp:lastPrinted>2015-11-11T04:48:00Z</cp:lastPrinted>
  <dcterms:created xsi:type="dcterms:W3CDTF">2002-01-03T09:21:48Z</dcterms:created>
  <dcterms:modified xsi:type="dcterms:W3CDTF">2023-07-17T11:14:27Z</dcterms:modified>
  <cp:category/>
  <cp:version/>
  <cp:contentType/>
  <cp:contentStatus/>
</cp:coreProperties>
</file>